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H12" i="1" s="1"/>
  <c r="C13" i="1"/>
  <c r="H13" i="1" s="1"/>
  <c r="C14" i="1"/>
  <c r="H14" i="1" s="1"/>
  <c r="C6" i="1"/>
  <c r="H6" i="1" s="1"/>
  <c r="C20" i="1"/>
  <c r="C26" i="1"/>
  <c r="H26" i="1" s="1"/>
  <c r="C21" i="1"/>
  <c r="H21" i="1" s="1"/>
  <c r="C7" i="1"/>
  <c r="H7" i="1" s="1"/>
  <c r="C25" i="1"/>
  <c r="H25" i="1" s="1"/>
  <c r="C23" i="1"/>
  <c r="H23" i="1" s="1"/>
  <c r="C24" i="1"/>
  <c r="H24" i="1" s="1"/>
  <c r="C8" i="1"/>
  <c r="H8" i="1" s="1"/>
  <c r="C5" i="1"/>
  <c r="H5" i="1" s="1"/>
  <c r="C15" i="1"/>
  <c r="H15" i="1" s="1"/>
  <c r="C9" i="1"/>
  <c r="H9" i="1" s="1"/>
  <c r="C22" i="1"/>
  <c r="H22" i="1" s="1"/>
  <c r="C17" i="1"/>
  <c r="H17" i="1" s="1"/>
  <c r="C10" i="1"/>
  <c r="H10" i="1" s="1"/>
  <c r="C18" i="1"/>
  <c r="H18" i="1" s="1"/>
  <c r="C19" i="1"/>
  <c r="H19" i="1" s="1"/>
  <c r="C16" i="1"/>
  <c r="H16" i="1" s="1"/>
  <c r="C11" i="1"/>
  <c r="H11" i="1" s="1"/>
  <c r="E27" i="1"/>
  <c r="F27" i="1"/>
  <c r="G27" i="1"/>
  <c r="D27" i="1"/>
  <c r="H20" i="1"/>
  <c r="I27" i="1"/>
  <c r="J27" i="1"/>
  <c r="C27" i="1" l="1"/>
  <c r="H27" i="1"/>
</calcChain>
</file>

<file path=xl/sharedStrings.xml><?xml version="1.0" encoding="utf-8"?>
<sst xmlns="http://schemas.openxmlformats.org/spreadsheetml/2006/main" count="37" uniqueCount="37">
  <si>
    <t>№</t>
  </si>
  <si>
    <t>Наименование школ</t>
  </si>
  <si>
    <t>Всего выпускников</t>
  </si>
  <si>
    <t>"5"</t>
  </si>
  <si>
    <t>"4"</t>
  </si>
  <si>
    <t>"3"</t>
  </si>
  <si>
    <t>"2"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</si>
  <si>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</si>
  <si>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</si>
  <si>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</si>
  <si>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</si>
  <si>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</si>
  <si>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</si>
  <si>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</si>
  <si>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</si>
  <si>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</si>
  <si>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</si>
  <si>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</si>
  <si>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</si>
  <si>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ИТОГО ПО РАЙОНУ</t>
  </si>
  <si>
    <t>исп. Р.Г. Ахметова, тел. 885556-245-95</t>
  </si>
  <si>
    <t>Русско-Шуганская СОШ</t>
  </si>
  <si>
    <t>Тат.Шуранская СОШ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</si>
  <si>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</si>
  <si>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</si>
  <si>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</si>
  <si>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</si>
  <si>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</si>
  <si>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</si>
  <si>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</si>
  <si>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</si>
  <si>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Результаты ЕРТ по татарскому языку в 9-х классах, 2015 год</t>
  </si>
  <si>
    <t>Средняя оценка</t>
  </si>
  <si>
    <t xml:space="preserve">Татарский язык  </t>
  </si>
  <si>
    <t>Успеваемость по району - 98,16%, качество успеваемости - 64,5%</t>
  </si>
  <si>
    <t>Средний  первичный балл (21, 22, 23 коды вместе)</t>
  </si>
  <si>
    <t>средний % выполнения (21, 22, 23 коды вместе)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</si>
</sst>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5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0" fillId="2" borderId="9" xfId="0" applyFill="1" applyBorder="1"/>
    <xf numFmtId="0" fontId="0" fillId="2" borderId="21" xfId="0" applyFill="1" applyBorder="1"/>
    <xf numFmtId="1" fontId="4" fillId="2" borderId="26" xfId="0" applyNumberFormat="1" applyFont="1" applyFill="1" applyBorder="1" applyAlignment="1">
      <alignment horizontal="center"/>
    </xf>
    <xf numFmtId="1" fontId="4" fillId="2" borderId="13" xfId="1" applyNumberFormat="1" applyFont="1" applyFill="1" applyBorder="1" applyAlignment="1">
      <alignment horizontal="center"/>
    </xf>
    <xf numFmtId="1" fontId="4" fillId="2" borderId="14" xfId="1" applyNumberFormat="1" applyFont="1" applyFill="1" applyBorder="1" applyAlignment="1">
      <alignment horizontal="center"/>
    </xf>
    <xf numFmtId="1" fontId="4" fillId="2" borderId="14" xfId="0" applyNumberFormat="1" applyFont="1" applyFill="1" applyBorder="1" applyAlignment="1">
      <alignment horizontal="center"/>
    </xf>
    <xf numFmtId="0" fontId="0" fillId="2" borderId="20" xfId="0" applyFill="1" applyBorder="1"/>
    <xf numFmtId="0" fontId="4" fillId="2" borderId="10" xfId="1" applyNumberFormat="1" applyFont="1" applyFill="1" applyBorder="1" applyAlignment="1">
      <alignment horizontal="center"/>
    </xf>
    <xf numFmtId="0" fontId="4" fillId="2" borderId="11" xfId="1" applyNumberFormat="1" applyFont="1" applyFill="1" applyBorder="1" applyAlignment="1">
      <alignment horizontal="center"/>
    </xf>
    <xf numFmtId="1" fontId="4" fillId="2" borderId="11" xfId="1" applyNumberFormat="1" applyFont="1" applyFill="1" applyBorder="1" applyAlignment="1">
      <alignment horizontal="center"/>
    </xf>
    <xf numFmtId="1" fontId="4" fillId="2" borderId="11" xfId="0" applyNumberFormat="1" applyFont="1" applyFill="1" applyBorder="1" applyAlignment="1">
      <alignment horizontal="center"/>
    </xf>
    <xf numFmtId="0" fontId="0" fillId="3" borderId="9" xfId="0" applyFill="1" applyBorder="1"/>
    <xf numFmtId="0" fontId="0" fillId="3" borderId="20" xfId="0" applyFill="1" applyBorder="1"/>
    <xf numFmtId="1" fontId="4" fillId="3" borderId="26" xfId="0" applyNumberFormat="1" applyFont="1" applyFill="1" applyBorder="1" applyAlignment="1">
      <alignment horizontal="center"/>
    </xf>
    <xf numFmtId="1" fontId="4" fillId="3" borderId="13" xfId="1" applyNumberFormat="1" applyFont="1" applyFill="1" applyBorder="1" applyAlignment="1">
      <alignment horizontal="center"/>
    </xf>
    <xf numFmtId="1" fontId="4" fillId="3" borderId="14" xfId="1" applyNumberFormat="1" applyFont="1" applyFill="1" applyBorder="1" applyAlignment="1">
      <alignment horizontal="center"/>
    </xf>
    <xf numFmtId="1" fontId="4" fillId="3" borderId="14" xfId="0" applyNumberFormat="1" applyFont="1" applyFill="1" applyBorder="1" applyAlignment="1">
      <alignment horizontal="center"/>
    </xf>
    <xf numFmtId="0" fontId="0" fillId="3" borderId="21" xfId="0" applyFill="1" applyBorder="1"/>
    <xf numFmtId="0" fontId="5" fillId="2" borderId="16" xfId="1" applyFont="1" applyFill="1" applyBorder="1"/>
    <xf numFmtId="0" fontId="5" fillId="2" borderId="23" xfId="1" applyFont="1" applyFill="1" applyBorder="1"/>
    <xf numFmtId="0" fontId="6" fillId="2" borderId="17" xfId="1" applyFont="1" applyFill="1" applyBorder="1" applyAlignment="1">
      <alignment horizontal="center"/>
    </xf>
    <xf numFmtId="2" fontId="1" fillId="2" borderId="18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164" fontId="3" fillId="3" borderId="11" xfId="1" applyNumberFormat="1" applyFont="1" applyFill="1" applyBorder="1" applyAlignment="1">
      <alignment horizontal="center"/>
    </xf>
    <xf numFmtId="1" fontId="4" fillId="2" borderId="15" xfId="0" applyNumberFormat="1" applyFont="1" applyFill="1" applyBorder="1" applyAlignment="1">
      <alignment horizontal="center"/>
    </xf>
    <xf numFmtId="0" fontId="4" fillId="2" borderId="15" xfId="0" applyNumberFormat="1" applyFont="1" applyFill="1" applyBorder="1" applyAlignment="1">
      <alignment horizontal="center"/>
    </xf>
    <xf numFmtId="0" fontId="4" fillId="2" borderId="12" xfId="0" applyNumberFormat="1" applyFont="1" applyFill="1" applyBorder="1" applyAlignment="1">
      <alignment horizontal="center"/>
    </xf>
    <xf numFmtId="1" fontId="4" fillId="3" borderId="15" xfId="0" applyNumberFormat="1" applyFont="1" applyFill="1" applyBorder="1" applyAlignment="1">
      <alignment horizontal="center"/>
    </xf>
    <xf numFmtId="0" fontId="8" fillId="4" borderId="6" xfId="1" applyFont="1" applyFill="1" applyBorder="1" applyAlignment="1">
      <alignment horizontal="left" vertical="justify"/>
    </xf>
    <xf numFmtId="0" fontId="8" fillId="4" borderId="7" xfId="1" applyFont="1" applyFill="1" applyBorder="1" applyAlignment="1">
      <alignment horizontal="left" vertical="justify"/>
    </xf>
    <xf numFmtId="0" fontId="8" fillId="4" borderId="8" xfId="1" applyFont="1" applyFill="1" applyBorder="1" applyAlignment="1">
      <alignment horizontal="left" vertical="justify"/>
    </xf>
    <xf numFmtId="164" fontId="6" fillId="2" borderId="18" xfId="1" applyNumberFormat="1" applyFont="1" applyFill="1" applyBorder="1" applyAlignment="1">
      <alignment horizontal="center"/>
    </xf>
    <xf numFmtId="1" fontId="6" fillId="2" borderId="27" xfId="0" applyNumberFormat="1" applyFont="1" applyFill="1" applyBorder="1" applyAlignment="1">
      <alignment horizontal="center"/>
    </xf>
    <xf numFmtId="0" fontId="0" fillId="6" borderId="9" xfId="0" applyFill="1" applyBorder="1"/>
    <xf numFmtId="0" fontId="0" fillId="6" borderId="22" xfId="0" applyFill="1" applyBorder="1"/>
    <xf numFmtId="1" fontId="4" fillId="6" borderId="26" xfId="0" applyNumberFormat="1" applyFont="1" applyFill="1" applyBorder="1" applyAlignment="1">
      <alignment horizontal="center"/>
    </xf>
    <xf numFmtId="1" fontId="4" fillId="6" borderId="13" xfId="0" applyNumberFormat="1" applyFont="1" applyFill="1" applyBorder="1" applyAlignment="1">
      <alignment horizontal="center" vertical="justify"/>
    </xf>
    <xf numFmtId="1" fontId="4" fillId="6" borderId="14" xfId="0" applyNumberFormat="1" applyFont="1" applyFill="1" applyBorder="1" applyAlignment="1">
      <alignment horizontal="center" vertical="justify"/>
    </xf>
    <xf numFmtId="164" fontId="3" fillId="6" borderId="11" xfId="1" applyNumberFormat="1" applyFont="1" applyFill="1" applyBorder="1" applyAlignment="1">
      <alignment horizontal="center"/>
    </xf>
    <xf numFmtId="1" fontId="4" fillId="6" borderId="14" xfId="0" applyNumberFormat="1" applyFont="1" applyFill="1" applyBorder="1" applyAlignment="1">
      <alignment horizontal="center"/>
    </xf>
    <xf numFmtId="1" fontId="4" fillId="6" borderId="15" xfId="0" applyNumberFormat="1" applyFont="1" applyFill="1" applyBorder="1" applyAlignment="1">
      <alignment horizontal="center"/>
    </xf>
    <xf numFmtId="1" fontId="4" fillId="6" borderId="13" xfId="1" applyNumberFormat="1" applyFont="1" applyFill="1" applyBorder="1" applyAlignment="1">
      <alignment horizontal="center"/>
    </xf>
    <xf numFmtId="1" fontId="4" fillId="6" borderId="14" xfId="1" applyNumberFormat="1" applyFont="1" applyFill="1" applyBorder="1" applyAlignment="1">
      <alignment horizontal="center"/>
    </xf>
    <xf numFmtId="0" fontId="4" fillId="6" borderId="15" xfId="0" applyNumberFormat="1" applyFont="1" applyFill="1" applyBorder="1" applyAlignment="1">
      <alignment horizontal="center"/>
    </xf>
    <xf numFmtId="1" fontId="4" fillId="6" borderId="0" xfId="0" applyNumberFormat="1" applyFont="1" applyFill="1" applyBorder="1" applyAlignment="1">
      <alignment horizontal="center"/>
    </xf>
    <xf numFmtId="1" fontId="4" fillId="6" borderId="30" xfId="1" applyNumberFormat="1" applyFont="1" applyFill="1" applyBorder="1" applyAlignment="1">
      <alignment horizontal="center"/>
    </xf>
    <xf numFmtId="1" fontId="4" fillId="6" borderId="31" xfId="1" applyNumberFormat="1" applyFont="1" applyFill="1" applyBorder="1" applyAlignment="1">
      <alignment horizontal="center"/>
    </xf>
    <xf numFmtId="164" fontId="3" fillId="6" borderId="32" xfId="1" applyNumberFormat="1" applyFont="1" applyFill="1" applyBorder="1" applyAlignment="1">
      <alignment horizontal="center"/>
    </xf>
    <xf numFmtId="1" fontId="4" fillId="6" borderId="31" xfId="0" applyNumberFormat="1" applyFont="1" applyFill="1" applyBorder="1" applyAlignment="1">
      <alignment horizontal="center"/>
    </xf>
    <xf numFmtId="1" fontId="4" fillId="6" borderId="33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5" borderId="0" xfId="0" applyFont="1" applyFill="1" applyAlignment="1">
      <alignment horizontal="center"/>
    </xf>
    <xf numFmtId="0" fontId="8" fillId="4" borderId="1" xfId="1" applyFont="1" applyFill="1" applyBorder="1" applyAlignment="1">
      <alignment horizontal="center" vertical="justify"/>
    </xf>
    <xf numFmtId="0" fontId="8" fillId="4" borderId="5" xfId="1" applyFont="1" applyFill="1" applyBorder="1" applyAlignment="1">
      <alignment horizontal="center" vertical="justify"/>
    </xf>
    <xf numFmtId="0" fontId="8" fillId="4" borderId="28" xfId="1" applyFont="1" applyFill="1" applyBorder="1" applyAlignment="1">
      <alignment horizontal="center" vertical="justify"/>
    </xf>
    <xf numFmtId="0" fontId="8" fillId="4" borderId="29" xfId="1" applyFont="1" applyFill="1" applyBorder="1" applyAlignment="1">
      <alignment horizontal="center" vertical="justify"/>
    </xf>
    <xf numFmtId="0" fontId="8" fillId="4" borderId="24" xfId="1" applyFont="1" applyFill="1" applyBorder="1" applyAlignment="1">
      <alignment vertical="justify"/>
    </xf>
    <xf numFmtId="0" fontId="8" fillId="4" borderId="25" xfId="1" applyFont="1" applyFill="1" applyBorder="1" applyAlignment="1">
      <alignment vertical="justify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3" fillId="4" borderId="4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FF505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9"/>
  <sheetViews>
    <sheetView tabSelected="1" topLeftCell="A2" workbookViewId="0">
      <selection activeCell="L31" sqref="L31"/>
    </sheetView>
  </sheetViews>
  <sheetFormatPr defaultRowHeight="12.75" x14ac:dyDescent="0.2"/>
  <cols>
    <col min="1" max="1" width="5.85546875" customWidth="1"/>
    <col min="2" max="2" width="29" customWidth="1"/>
    <col min="3" max="3" width="19.140625" customWidth="1"/>
    <col min="4" max="4" width="7.85546875" customWidth="1"/>
    <col min="5" max="5" width="9.7109375" customWidth="1"/>
    <col min="7" max="7" width="8" customWidth="1"/>
    <col min="8" max="8" width="14" customWidth="1"/>
    <col min="9" max="9" width="15" customWidth="1"/>
    <col min="10" max="10" width="18.28515625" customWidth="1"/>
  </cols>
  <sheetData>
    <row r="2" spans="1:10" ht="18.75" thickBot="1" x14ac:dyDescent="0.3">
      <c r="A2" s="53" t="s">
        <v>31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5.75" x14ac:dyDescent="0.25">
      <c r="A3" s="54" t="s">
        <v>0</v>
      </c>
      <c r="B3" s="56" t="s">
        <v>1</v>
      </c>
      <c r="C3" s="58" t="s">
        <v>2</v>
      </c>
      <c r="D3" s="60" t="s">
        <v>33</v>
      </c>
      <c r="E3" s="61"/>
      <c r="F3" s="61"/>
      <c r="G3" s="61"/>
      <c r="H3" s="61"/>
      <c r="I3" s="61"/>
      <c r="J3" s="62"/>
    </row>
    <row r="4" spans="1:10" ht="64.5" thickBot="1" x14ac:dyDescent="0.25">
      <c r="A4" s="55"/>
      <c r="B4" s="57"/>
      <c r="C4" s="59"/>
      <c r="D4" s="30" t="s">
        <v>3</v>
      </c>
      <c r="E4" s="31" t="s">
        <v>4</v>
      </c>
      <c r="F4" s="31" t="s">
        <v>5</v>
      </c>
      <c r="G4" s="31" t="s">
        <v>6</v>
      </c>
      <c r="H4" s="31" t="s">
        <v>32</v>
      </c>
      <c r="I4" s="31" t="s">
        <v>35</v>
      </c>
      <c r="J4" s="32" t="s">
        <v>36</v>
      </c>
    </row>
    <row r="5" spans="1:10" ht="15.75" x14ac:dyDescent="0.25">
      <c r="A5" s="1">
        <v>1</v>
      </c>
      <c r="B5" s="2" t="s">
        <v>17</v>
      </c>
      <c r="C5" s="3">
        <f t="shared" ref="C5:C26" si="0">SUM(D5:G5)</f>
        <v>4</v>
      </c>
      <c r="D5" s="4">
        <v>1</v>
      </c>
      <c r="E5" s="5">
        <v>3</v>
      </c>
      <c r="F5" s="5">
        <v>0</v>
      </c>
      <c r="G5" s="5">
        <v>0</v>
      </c>
      <c r="H5" s="24">
        <f t="shared" ref="H5:H26" si="1">SUM(D5*5+E5*4+F5*3+G5*2)/C5</f>
        <v>4.25</v>
      </c>
      <c r="I5" s="6">
        <v>51</v>
      </c>
      <c r="J5" s="26">
        <v>79</v>
      </c>
    </row>
    <row r="6" spans="1:10" ht="15.75" x14ac:dyDescent="0.25">
      <c r="A6" s="1">
        <v>2</v>
      </c>
      <c r="B6" s="2" t="s">
        <v>10</v>
      </c>
      <c r="C6" s="3">
        <f t="shared" si="0"/>
        <v>35</v>
      </c>
      <c r="D6" s="4">
        <v>9</v>
      </c>
      <c r="E6" s="5">
        <v>17</v>
      </c>
      <c r="F6" s="5">
        <v>9</v>
      </c>
      <c r="G6" s="5">
        <v>0</v>
      </c>
      <c r="H6" s="24">
        <f t="shared" si="1"/>
        <v>4</v>
      </c>
      <c r="I6" s="6">
        <v>28</v>
      </c>
      <c r="J6" s="26">
        <v>72</v>
      </c>
    </row>
    <row r="7" spans="1:10" ht="15.75" x14ac:dyDescent="0.25">
      <c r="A7" s="1">
        <v>3</v>
      </c>
      <c r="B7" s="2" t="s">
        <v>13</v>
      </c>
      <c r="C7" s="3">
        <f t="shared" si="0"/>
        <v>8</v>
      </c>
      <c r="D7" s="4">
        <v>1</v>
      </c>
      <c r="E7" s="5">
        <v>6</v>
      </c>
      <c r="F7" s="5">
        <v>1</v>
      </c>
      <c r="G7" s="5">
        <v>0</v>
      </c>
      <c r="H7" s="24">
        <f t="shared" si="1"/>
        <v>4</v>
      </c>
      <c r="I7" s="6">
        <v>25</v>
      </c>
      <c r="J7" s="26">
        <v>72</v>
      </c>
    </row>
    <row r="8" spans="1:10" ht="15.75" x14ac:dyDescent="0.25">
      <c r="A8" s="1">
        <v>4</v>
      </c>
      <c r="B8" s="2" t="s">
        <v>16</v>
      </c>
      <c r="C8" s="3">
        <f t="shared" si="0"/>
        <v>5</v>
      </c>
      <c r="D8" s="4">
        <v>1</v>
      </c>
      <c r="E8" s="5">
        <v>3</v>
      </c>
      <c r="F8" s="5">
        <v>1</v>
      </c>
      <c r="G8" s="5">
        <v>0</v>
      </c>
      <c r="H8" s="24">
        <f t="shared" si="1"/>
        <v>4</v>
      </c>
      <c r="I8" s="6">
        <v>48</v>
      </c>
      <c r="J8" s="26">
        <v>73</v>
      </c>
    </row>
    <row r="9" spans="1:10" ht="15.75" x14ac:dyDescent="0.25">
      <c r="A9" s="1">
        <v>5</v>
      </c>
      <c r="B9" s="2" t="s">
        <v>23</v>
      </c>
      <c r="C9" s="3">
        <f t="shared" si="0"/>
        <v>4</v>
      </c>
      <c r="D9" s="4">
        <v>0</v>
      </c>
      <c r="E9" s="5">
        <v>4</v>
      </c>
      <c r="F9" s="5">
        <v>0</v>
      </c>
      <c r="G9" s="5">
        <v>0</v>
      </c>
      <c r="H9" s="24">
        <f t="shared" si="1"/>
        <v>4</v>
      </c>
      <c r="I9" s="6">
        <v>26</v>
      </c>
      <c r="J9" s="26">
        <v>75</v>
      </c>
    </row>
    <row r="10" spans="1:10" ht="15.75" x14ac:dyDescent="0.25">
      <c r="A10" s="1">
        <v>6</v>
      </c>
      <c r="B10" s="2" t="s">
        <v>26</v>
      </c>
      <c r="C10" s="3">
        <f t="shared" si="0"/>
        <v>5</v>
      </c>
      <c r="D10" s="4">
        <v>1</v>
      </c>
      <c r="E10" s="5">
        <v>3</v>
      </c>
      <c r="F10" s="5">
        <v>1</v>
      </c>
      <c r="G10" s="5">
        <v>0</v>
      </c>
      <c r="H10" s="24">
        <f t="shared" si="1"/>
        <v>4</v>
      </c>
      <c r="I10" s="6">
        <v>25</v>
      </c>
      <c r="J10" s="26">
        <v>71</v>
      </c>
    </row>
    <row r="11" spans="1:10" ht="15.75" x14ac:dyDescent="0.25">
      <c r="A11" s="1">
        <v>7</v>
      </c>
      <c r="B11" s="2" t="s">
        <v>30</v>
      </c>
      <c r="C11" s="3">
        <f t="shared" si="0"/>
        <v>5</v>
      </c>
      <c r="D11" s="4">
        <v>1</v>
      </c>
      <c r="E11" s="5">
        <v>3</v>
      </c>
      <c r="F11" s="5">
        <v>1</v>
      </c>
      <c r="G11" s="5">
        <v>0</v>
      </c>
      <c r="H11" s="24">
        <f t="shared" si="1"/>
        <v>4</v>
      </c>
      <c r="I11" s="6">
        <v>34</v>
      </c>
      <c r="J11" s="27">
        <v>70</v>
      </c>
    </row>
    <row r="12" spans="1:10" ht="15.75" x14ac:dyDescent="0.25">
      <c r="A12" s="1">
        <v>8</v>
      </c>
      <c r="B12" s="7" t="s">
        <v>7</v>
      </c>
      <c r="C12" s="3">
        <f t="shared" si="0"/>
        <v>15</v>
      </c>
      <c r="D12" s="8">
        <v>1</v>
      </c>
      <c r="E12" s="9">
        <v>12</v>
      </c>
      <c r="F12" s="9">
        <v>2</v>
      </c>
      <c r="G12" s="10">
        <v>0</v>
      </c>
      <c r="H12" s="24">
        <f t="shared" si="1"/>
        <v>3.9333333333333331</v>
      </c>
      <c r="I12" s="11">
        <v>30</v>
      </c>
      <c r="J12" s="28">
        <v>73</v>
      </c>
    </row>
    <row r="13" spans="1:10" ht="15.75" x14ac:dyDescent="0.25">
      <c r="A13" s="1">
        <v>9</v>
      </c>
      <c r="B13" s="2" t="s">
        <v>8</v>
      </c>
      <c r="C13" s="3">
        <f t="shared" si="0"/>
        <v>33</v>
      </c>
      <c r="D13" s="4">
        <v>7</v>
      </c>
      <c r="E13" s="5">
        <v>16</v>
      </c>
      <c r="F13" s="5">
        <v>9</v>
      </c>
      <c r="G13" s="5">
        <v>1</v>
      </c>
      <c r="H13" s="24">
        <f t="shared" si="1"/>
        <v>3.8787878787878789</v>
      </c>
      <c r="I13" s="6">
        <v>32</v>
      </c>
      <c r="J13" s="26">
        <v>72</v>
      </c>
    </row>
    <row r="14" spans="1:10" ht="15.75" x14ac:dyDescent="0.25">
      <c r="A14" s="1">
        <v>10</v>
      </c>
      <c r="B14" s="2" t="s">
        <v>9</v>
      </c>
      <c r="C14" s="3">
        <f t="shared" si="0"/>
        <v>36</v>
      </c>
      <c r="D14" s="4">
        <v>7</v>
      </c>
      <c r="E14" s="5">
        <v>16</v>
      </c>
      <c r="F14" s="5">
        <v>13</v>
      </c>
      <c r="G14" s="5">
        <v>0</v>
      </c>
      <c r="H14" s="24">
        <f t="shared" si="1"/>
        <v>3.8333333333333335</v>
      </c>
      <c r="I14" s="6">
        <v>27</v>
      </c>
      <c r="J14" s="26">
        <v>70</v>
      </c>
    </row>
    <row r="15" spans="1:10" ht="15.75" x14ac:dyDescent="0.25">
      <c r="A15" s="1">
        <v>11</v>
      </c>
      <c r="B15" s="2" t="s">
        <v>18</v>
      </c>
      <c r="C15" s="3">
        <f t="shared" si="0"/>
        <v>6</v>
      </c>
      <c r="D15" s="4">
        <v>2</v>
      </c>
      <c r="E15" s="5">
        <v>2</v>
      </c>
      <c r="F15" s="5">
        <v>1</v>
      </c>
      <c r="G15" s="5">
        <v>1</v>
      </c>
      <c r="H15" s="24">
        <f t="shared" si="1"/>
        <v>3.8333333333333335</v>
      </c>
      <c r="I15" s="6">
        <v>22</v>
      </c>
      <c r="J15" s="26">
        <v>62</v>
      </c>
    </row>
    <row r="16" spans="1:10" ht="15.75" x14ac:dyDescent="0.25">
      <c r="A16" s="1">
        <v>12</v>
      </c>
      <c r="B16" s="2" t="s">
        <v>29</v>
      </c>
      <c r="C16" s="3">
        <f t="shared" si="0"/>
        <v>6</v>
      </c>
      <c r="D16" s="4">
        <v>1</v>
      </c>
      <c r="E16" s="5">
        <v>3</v>
      </c>
      <c r="F16" s="5">
        <v>2</v>
      </c>
      <c r="G16" s="5">
        <v>0</v>
      </c>
      <c r="H16" s="24">
        <f t="shared" si="1"/>
        <v>3.8333333333333335</v>
      </c>
      <c r="I16" s="6">
        <v>23</v>
      </c>
      <c r="J16" s="26">
        <v>67</v>
      </c>
    </row>
    <row r="17" spans="1:10" ht="15.75" x14ac:dyDescent="0.25">
      <c r="A17" s="1">
        <v>13</v>
      </c>
      <c r="B17" s="2" t="s">
        <v>25</v>
      </c>
      <c r="C17" s="3">
        <f t="shared" si="0"/>
        <v>4</v>
      </c>
      <c r="D17" s="4">
        <v>0</v>
      </c>
      <c r="E17" s="5">
        <v>3</v>
      </c>
      <c r="F17" s="5">
        <v>1</v>
      </c>
      <c r="G17" s="5">
        <v>0</v>
      </c>
      <c r="H17" s="24">
        <f t="shared" si="1"/>
        <v>3.75</v>
      </c>
      <c r="I17" s="6">
        <v>25</v>
      </c>
      <c r="J17" s="26">
        <v>70</v>
      </c>
    </row>
    <row r="18" spans="1:10" ht="15.75" x14ac:dyDescent="0.25">
      <c r="A18" s="12">
        <v>14</v>
      </c>
      <c r="B18" s="13" t="s">
        <v>27</v>
      </c>
      <c r="C18" s="14">
        <f t="shared" si="0"/>
        <v>3</v>
      </c>
      <c r="D18" s="15">
        <v>0</v>
      </c>
      <c r="E18" s="16">
        <v>2</v>
      </c>
      <c r="F18" s="16">
        <v>1</v>
      </c>
      <c r="G18" s="16">
        <v>0</v>
      </c>
      <c r="H18" s="25">
        <f t="shared" si="1"/>
        <v>3.6666666666666665</v>
      </c>
      <c r="I18" s="17">
        <v>24</v>
      </c>
      <c r="J18" s="29">
        <v>69</v>
      </c>
    </row>
    <row r="19" spans="1:10" ht="18" customHeight="1" x14ac:dyDescent="0.25">
      <c r="A19" s="12">
        <v>15</v>
      </c>
      <c r="B19" s="18" t="s">
        <v>28</v>
      </c>
      <c r="C19" s="14">
        <f t="shared" si="0"/>
        <v>3</v>
      </c>
      <c r="D19" s="15">
        <v>0</v>
      </c>
      <c r="E19" s="16">
        <v>2</v>
      </c>
      <c r="F19" s="16">
        <v>1</v>
      </c>
      <c r="G19" s="16">
        <v>0</v>
      </c>
      <c r="H19" s="25">
        <f t="shared" si="1"/>
        <v>3.6666666666666665</v>
      </c>
      <c r="I19" s="17">
        <v>24</v>
      </c>
      <c r="J19" s="29">
        <v>69</v>
      </c>
    </row>
    <row r="20" spans="1:10" ht="17.25" customHeight="1" x14ac:dyDescent="0.25">
      <c r="A20" s="12">
        <v>16</v>
      </c>
      <c r="B20" s="18" t="s">
        <v>11</v>
      </c>
      <c r="C20" s="14">
        <f t="shared" si="0"/>
        <v>10</v>
      </c>
      <c r="D20" s="15">
        <v>1</v>
      </c>
      <c r="E20" s="16">
        <v>4</v>
      </c>
      <c r="F20" s="16">
        <v>5</v>
      </c>
      <c r="G20" s="16">
        <v>0</v>
      </c>
      <c r="H20" s="25">
        <f t="shared" si="1"/>
        <v>3.6</v>
      </c>
      <c r="I20" s="17">
        <v>28</v>
      </c>
      <c r="J20" s="29">
        <v>67</v>
      </c>
    </row>
    <row r="21" spans="1:10" ht="18" customHeight="1" x14ac:dyDescent="0.25">
      <c r="A21" s="12">
        <v>17</v>
      </c>
      <c r="B21" s="18" t="s">
        <v>12</v>
      </c>
      <c r="C21" s="14">
        <f t="shared" si="0"/>
        <v>3</v>
      </c>
      <c r="D21" s="15">
        <v>0</v>
      </c>
      <c r="E21" s="16">
        <v>1</v>
      </c>
      <c r="F21" s="16">
        <v>2</v>
      </c>
      <c r="G21" s="16">
        <v>0</v>
      </c>
      <c r="H21" s="25">
        <f t="shared" si="1"/>
        <v>3.3333333333333335</v>
      </c>
      <c r="I21" s="17">
        <v>22</v>
      </c>
      <c r="J21" s="29">
        <v>62</v>
      </c>
    </row>
    <row r="22" spans="1:10" ht="16.5" customHeight="1" x14ac:dyDescent="0.25">
      <c r="A22" s="12">
        <v>18</v>
      </c>
      <c r="B22" s="18" t="s">
        <v>24</v>
      </c>
      <c r="C22" s="14">
        <f t="shared" si="0"/>
        <v>3</v>
      </c>
      <c r="D22" s="15">
        <v>0</v>
      </c>
      <c r="E22" s="16">
        <v>1</v>
      </c>
      <c r="F22" s="16">
        <v>2</v>
      </c>
      <c r="G22" s="16">
        <v>0</v>
      </c>
      <c r="H22" s="25">
        <f t="shared" si="1"/>
        <v>3.3333333333333335</v>
      </c>
      <c r="I22" s="17">
        <v>22</v>
      </c>
      <c r="J22" s="29">
        <v>62</v>
      </c>
    </row>
    <row r="23" spans="1:10" ht="16.5" customHeight="1" x14ac:dyDescent="0.25">
      <c r="A23" s="35">
        <v>19</v>
      </c>
      <c r="B23" s="36" t="s">
        <v>22</v>
      </c>
      <c r="C23" s="37">
        <f t="shared" si="0"/>
        <v>5</v>
      </c>
      <c r="D23" s="38">
        <v>0</v>
      </c>
      <c r="E23" s="39">
        <v>1</v>
      </c>
      <c r="F23" s="39">
        <v>4</v>
      </c>
      <c r="G23" s="39">
        <v>0</v>
      </c>
      <c r="H23" s="40">
        <f t="shared" si="1"/>
        <v>3.2</v>
      </c>
      <c r="I23" s="41">
        <v>27</v>
      </c>
      <c r="J23" s="42">
        <v>65</v>
      </c>
    </row>
    <row r="24" spans="1:10" ht="17.25" customHeight="1" x14ac:dyDescent="0.25">
      <c r="A24" s="35">
        <v>20</v>
      </c>
      <c r="B24" s="36" t="s">
        <v>15</v>
      </c>
      <c r="C24" s="37">
        <f t="shared" si="0"/>
        <v>11</v>
      </c>
      <c r="D24" s="43">
        <v>1</v>
      </c>
      <c r="E24" s="44">
        <v>1</v>
      </c>
      <c r="F24" s="44">
        <v>8</v>
      </c>
      <c r="G24" s="44">
        <v>1</v>
      </c>
      <c r="H24" s="40">
        <f t="shared" si="1"/>
        <v>3.1818181818181817</v>
      </c>
      <c r="I24" s="41">
        <v>20</v>
      </c>
      <c r="J24" s="45">
        <v>57</v>
      </c>
    </row>
    <row r="25" spans="1:10" ht="18" customHeight="1" x14ac:dyDescent="0.25">
      <c r="A25" s="35">
        <v>21</v>
      </c>
      <c r="B25" s="36" t="s">
        <v>14</v>
      </c>
      <c r="C25" s="37">
        <f t="shared" si="0"/>
        <v>6</v>
      </c>
      <c r="D25" s="43">
        <v>0</v>
      </c>
      <c r="E25" s="44">
        <v>2</v>
      </c>
      <c r="F25" s="44">
        <v>3</v>
      </c>
      <c r="G25" s="44">
        <v>1</v>
      </c>
      <c r="H25" s="40">
        <f t="shared" si="1"/>
        <v>3.1666666666666665</v>
      </c>
      <c r="I25" s="41">
        <v>21</v>
      </c>
      <c r="J25" s="42">
        <v>59</v>
      </c>
    </row>
    <row r="26" spans="1:10" ht="15.75" customHeight="1" thickBot="1" x14ac:dyDescent="0.3">
      <c r="A26" s="35">
        <v>22</v>
      </c>
      <c r="B26" s="36" t="s">
        <v>21</v>
      </c>
      <c r="C26" s="46">
        <f t="shared" si="0"/>
        <v>7</v>
      </c>
      <c r="D26" s="47">
        <v>0</v>
      </c>
      <c r="E26" s="48">
        <v>1</v>
      </c>
      <c r="F26" s="48">
        <v>6</v>
      </c>
      <c r="G26" s="48">
        <v>0</v>
      </c>
      <c r="H26" s="49">
        <f t="shared" si="1"/>
        <v>3.1428571428571428</v>
      </c>
      <c r="I26" s="50">
        <v>27</v>
      </c>
      <c r="J26" s="51">
        <v>41</v>
      </c>
    </row>
    <row r="27" spans="1:10" ht="19.5" thickBot="1" x14ac:dyDescent="0.35">
      <c r="A27" s="19"/>
      <c r="B27" s="20" t="s">
        <v>19</v>
      </c>
      <c r="C27" s="34">
        <f t="shared" ref="C27" si="2">SUM(D27:G27)</f>
        <v>217</v>
      </c>
      <c r="D27" s="21">
        <f>SUM(D5:D26)</f>
        <v>34</v>
      </c>
      <c r="E27" s="21">
        <f>SUM(E5:E26)</f>
        <v>106</v>
      </c>
      <c r="F27" s="21">
        <f>SUM(F5:F26)</f>
        <v>73</v>
      </c>
      <c r="G27" s="21">
        <f>SUM(G5:G26)</f>
        <v>4</v>
      </c>
      <c r="H27" s="33">
        <f t="shared" ref="H27" si="3">SUM(D27*5+E27*4+F27*3+G27*2)/C27</f>
        <v>3.7834101382488479</v>
      </c>
      <c r="I27" s="22">
        <f>AVERAGE(I5:I26)</f>
        <v>27.772727272727273</v>
      </c>
      <c r="J27" s="23">
        <f>AVERAGE(J5:J26)</f>
        <v>67.13636363636364</v>
      </c>
    </row>
    <row r="28" spans="1:10" ht="18" x14ac:dyDescent="0.25">
      <c r="A28" s="63" t="s">
        <v>34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x14ac:dyDescent="0.2">
      <c r="A29" s="52" t="s">
        <v>20</v>
      </c>
      <c r="B29" s="52"/>
      <c r="C29" s="52"/>
      <c r="D29" s="52"/>
      <c r="E29" s="52"/>
      <c r="F29" s="52"/>
      <c r="G29" s="52"/>
      <c r="H29" s="52"/>
      <c r="I29" s="52"/>
      <c r="J29" s="52"/>
    </row>
  </sheetData>
  <sortState ref="B7:J27">
    <sortCondition descending="1" ref="H7:H27"/>
  </sortState>
  <mergeCells count="7">
    <mergeCell ref="A29:J29"/>
    <mergeCell ref="A2:J2"/>
    <mergeCell ref="A3:A4"/>
    <mergeCell ref="B3:B4"/>
    <mergeCell ref="C3:C4"/>
    <mergeCell ref="D3:J3"/>
    <mergeCell ref="A28:J28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2015-05-25T08:36:31Z</cp:lastPrinted>
  <dcterms:created xsi:type="dcterms:W3CDTF">2015-05-25T05:56:15Z</dcterms:created>
  <dcterms:modified xsi:type="dcterms:W3CDTF">2015-05-25T10:24:01Z</dcterms:modified>
</cp:coreProperties>
</file>